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k\Desktop\Reiskostenabrechnung Stiftunglife\"/>
    </mc:Choice>
  </mc:AlternateContent>
  <bookViews>
    <workbookView xWindow="0" yWindow="0" windowWidth="21570" windowHeight="7170" tabRatio="500"/>
  </bookViews>
  <sheets>
    <sheet name="Blat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E34" i="1"/>
  <c r="E35" i="1"/>
  <c r="E36" i="1"/>
  <c r="D37" i="1"/>
  <c r="E37" i="1"/>
  <c r="D38" i="1"/>
  <c r="E38" i="1"/>
  <c r="E39" i="1"/>
  <c r="E40" i="1"/>
  <c r="E42" i="1"/>
  <c r="F34" i="1"/>
  <c r="F35" i="1"/>
  <c r="F36" i="1"/>
  <c r="F37" i="1"/>
  <c r="F38" i="1"/>
  <c r="F39" i="1"/>
  <c r="F40" i="1"/>
  <c r="F42" i="1"/>
  <c r="D42" i="1"/>
</calcChain>
</file>

<file path=xl/sharedStrings.xml><?xml version="1.0" encoding="utf-8"?>
<sst xmlns="http://schemas.openxmlformats.org/spreadsheetml/2006/main" count="47" uniqueCount="35">
  <si>
    <t>Reisekostenabrechnung</t>
  </si>
  <si>
    <t>Beginn/Ende:</t>
  </si>
  <si>
    <t>Name:</t>
  </si>
  <si>
    <t>Anlass:</t>
  </si>
  <si>
    <t>Reiseziel</t>
  </si>
  <si>
    <t>gefahrene KM</t>
  </si>
  <si>
    <t>Summe</t>
  </si>
  <si>
    <t>x pauschal</t>
  </si>
  <si>
    <t>Datum und Unterschrift</t>
  </si>
  <si>
    <t>Flugkosten</t>
  </si>
  <si>
    <t>Fahrtkosten Privat-PKW (Hin- und Rückfahrt zum Flughafen)</t>
  </si>
  <si>
    <t>Yangon</t>
  </si>
  <si>
    <t>Myanmar - Begleitung der Swimming Doctors</t>
  </si>
  <si>
    <t>Frankfurt</t>
  </si>
  <si>
    <t>Anreise nach Yangon</t>
  </si>
  <si>
    <t>Parkkosten Flughafen Frankfurt</t>
  </si>
  <si>
    <t>Vorbereitung auf die Mission mit den Swimming Doctors</t>
  </si>
  <si>
    <t>Aufenthalt Swimming Doctors</t>
  </si>
  <si>
    <t>Rückreise Frankfurt</t>
  </si>
  <si>
    <t>Ankunft Frankfurt</t>
  </si>
  <si>
    <t>Myanmar - Medizinische Begleitung der Swimming Doctors</t>
  </si>
  <si>
    <t>09.03. - 24.03.20xx</t>
  </si>
  <si>
    <t>Visum 50 USD zum Kurs von 1,12</t>
  </si>
  <si>
    <t>East Hotel Yangon 65,80 USD zum Kurs von 1,12</t>
  </si>
  <si>
    <t>Hotel in Yangon</t>
  </si>
  <si>
    <t>Inlandsflug xx USD zum Kurs von 1,12</t>
  </si>
  <si>
    <t>Max Mustermann, Musterstraße 1, 11111 Musterstadt</t>
  </si>
  <si>
    <t>Anteil Stiftung</t>
  </si>
  <si>
    <t>Anteil Urlaub</t>
  </si>
  <si>
    <t>Urlaub am Strand</t>
  </si>
  <si>
    <t>23. - 30. März</t>
  </si>
  <si>
    <t>31.03.</t>
  </si>
  <si>
    <t>01.04.</t>
  </si>
  <si>
    <t>Urlaub Anteil 8 Tage von 23 Tagen = 35%</t>
  </si>
  <si>
    <t>Bitte die Belege/Quittungen im original beifügen!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</si>
</sst>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/>
    <xf numFmtId="0" fontId="3" fillId="0" borderId="0" xfId="0" applyFont="1"/>
    <xf numFmtId="0" fontId="0" fillId="0" borderId="5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6" fillId="0" borderId="1" xfId="0" applyFont="1" applyBorder="1"/>
    <xf numFmtId="0" fontId="5" fillId="0" borderId="0" xfId="0" applyFont="1"/>
    <xf numFmtId="16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164" fontId="7" fillId="0" borderId="1" xfId="0" applyNumberFormat="1" applyFont="1" applyBorder="1" applyAlignment="1"/>
    <xf numFmtId="164" fontId="7" fillId="0" borderId="1" xfId="0" applyNumberFormat="1" applyFont="1" applyBorder="1"/>
    <xf numFmtId="164" fontId="8" fillId="0" borderId="1" xfId="0" applyNumberFormat="1" applyFont="1" applyBorder="1"/>
    <xf numFmtId="9" fontId="9" fillId="0" borderId="1" xfId="0" applyNumberFormat="1" applyFont="1" applyBorder="1"/>
    <xf numFmtId="164" fontId="7" fillId="0" borderId="6" xfId="0" applyNumberFormat="1" applyFont="1" applyBorder="1"/>
    <xf numFmtId="164" fontId="9" fillId="0" borderId="1" xfId="0" applyNumberFormat="1" applyFont="1" applyBorder="1"/>
    <xf numFmtId="0" fontId="7" fillId="0" borderId="1" xfId="0" applyFont="1" applyFill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4089400</xdr:colOff>
      <xdr:row>1</xdr:row>
      <xdr:rowOff>101600</xdr:rowOff>
    </xdr:from>
    <xdr:to>
      <xdr:col>3</xdr:col>
      <xdr:colOff>635000</xdr:colOff>
      <xdr:row>5</xdr:row>
      <xdr:rowOff>197485</xdr:rowOff>
    </xdr:to>
    <xdr:pic>
      <xdr:nvPicPr>
        <xdr:cNvPr id="5" name="Bild 4" descr="Macintosh HD:Users:Sascha:Desktop:Stiftunglife:Vorlagen und Muster:stiftungslogo_kreis.ep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9400" y="304800"/>
          <a:ext cx="2946400" cy="908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51"/>
  <sheetViews>
    <sheetView tabSelected="1" workbookViewId="0">
      <selection activeCell="D6" sqref="D6"/>
    </sheetView>
  </sheetViews>
  <sheetFormatPr baseColWidth="10" defaultRowHeight="15.75" x14ac:dyDescent="0.25"/>
  <cols>
    <col min="1" max="1" width="58" bestFit="1" customWidth="1"/>
    <col min="2" max="2" width="14.875" bestFit="1" customWidth="1"/>
    <col min="3" max="3" width="11.125" style="1" bestFit="1" customWidth="1"/>
    <col min="4" max="4" width="39.875" bestFit="1" customWidth="1"/>
    <col min="5" max="5" width="13" bestFit="1" customWidth="1"/>
    <col min="6" max="6" width="12.125" bestFit="1" customWidth="1"/>
  </cols>
  <sheetData>
    <row r="6" spans="1:4" ht="28.5" x14ac:dyDescent="0.45">
      <c r="A6" s="11" t="s">
        <v>0</v>
      </c>
    </row>
    <row r="8" spans="1:4" ht="18.75" x14ac:dyDescent="0.3">
      <c r="A8" s="2" t="s">
        <v>2</v>
      </c>
      <c r="B8" s="30" t="s">
        <v>26</v>
      </c>
      <c r="C8" s="30"/>
      <c r="D8" s="30"/>
    </row>
    <row r="9" spans="1:4" ht="18.75" x14ac:dyDescent="0.3">
      <c r="A9" s="2" t="s">
        <v>1</v>
      </c>
      <c r="B9" s="32" t="s">
        <v>21</v>
      </c>
      <c r="C9" s="30"/>
      <c r="D9" s="30"/>
    </row>
    <row r="10" spans="1:4" ht="18.75" x14ac:dyDescent="0.3">
      <c r="A10" s="3" t="s">
        <v>3</v>
      </c>
      <c r="B10" s="31" t="s">
        <v>12</v>
      </c>
      <c r="C10" s="31"/>
      <c r="D10" s="31"/>
    </row>
    <row r="11" spans="1:4" ht="18.75" x14ac:dyDescent="0.3">
      <c r="A11" s="13"/>
      <c r="B11" s="20">
        <v>42803</v>
      </c>
      <c r="C11" s="21" t="s">
        <v>13</v>
      </c>
      <c r="D11" s="21" t="s">
        <v>14</v>
      </c>
    </row>
    <row r="12" spans="1:4" ht="37.5" x14ac:dyDescent="0.3">
      <c r="A12" s="13"/>
      <c r="B12" s="20">
        <v>42804</v>
      </c>
      <c r="C12" s="21" t="s">
        <v>11</v>
      </c>
      <c r="D12" s="21" t="s">
        <v>16</v>
      </c>
    </row>
    <row r="13" spans="1:4" ht="18.75" x14ac:dyDescent="0.3">
      <c r="A13" s="13"/>
      <c r="B13" s="20">
        <v>42805</v>
      </c>
      <c r="C13" s="21"/>
      <c r="D13" s="21" t="s">
        <v>17</v>
      </c>
    </row>
    <row r="14" spans="1:4" ht="18.75" x14ac:dyDescent="0.3">
      <c r="A14" s="13"/>
      <c r="B14" s="20">
        <v>42806</v>
      </c>
      <c r="C14" s="21"/>
      <c r="D14" s="21" t="s">
        <v>17</v>
      </c>
    </row>
    <row r="15" spans="1:4" ht="18.75" x14ac:dyDescent="0.3">
      <c r="A15" s="13"/>
      <c r="B15" s="20">
        <v>42807</v>
      </c>
      <c r="C15" s="21"/>
      <c r="D15" s="21" t="s">
        <v>17</v>
      </c>
    </row>
    <row r="16" spans="1:4" ht="18.75" x14ac:dyDescent="0.3">
      <c r="A16" s="13"/>
      <c r="B16" s="20">
        <v>42808</v>
      </c>
      <c r="C16" s="21"/>
      <c r="D16" s="21" t="s">
        <v>17</v>
      </c>
    </row>
    <row r="17" spans="1:6" ht="18.75" x14ac:dyDescent="0.3">
      <c r="A17" s="13"/>
      <c r="B17" s="20">
        <v>42809</v>
      </c>
      <c r="C17" s="21"/>
      <c r="D17" s="21" t="s">
        <v>17</v>
      </c>
    </row>
    <row r="18" spans="1:6" ht="18.75" x14ac:dyDescent="0.3">
      <c r="A18" s="13"/>
      <c r="B18" s="20">
        <v>42810</v>
      </c>
      <c r="C18" s="21"/>
      <c r="D18" s="21" t="s">
        <v>17</v>
      </c>
    </row>
    <row r="19" spans="1:6" ht="18.75" x14ac:dyDescent="0.3">
      <c r="A19" s="13"/>
      <c r="B19" s="20">
        <v>42811</v>
      </c>
      <c r="C19" s="21"/>
      <c r="D19" s="21" t="s">
        <v>17</v>
      </c>
    </row>
    <row r="20" spans="1:6" ht="18.75" x14ac:dyDescent="0.3">
      <c r="A20" s="13"/>
      <c r="B20" s="20">
        <v>42812</v>
      </c>
      <c r="C20" s="21"/>
      <c r="D20" s="21" t="s">
        <v>17</v>
      </c>
    </row>
    <row r="21" spans="1:6" ht="18.75" x14ac:dyDescent="0.3">
      <c r="A21" s="13"/>
      <c r="B21" s="20">
        <v>42813</v>
      </c>
      <c r="C21" s="21"/>
      <c r="D21" s="21" t="s">
        <v>17</v>
      </c>
    </row>
    <row r="22" spans="1:6" ht="18.75" x14ac:dyDescent="0.3">
      <c r="A22" s="13"/>
      <c r="B22" s="20">
        <v>42814</v>
      </c>
      <c r="C22" s="21"/>
      <c r="D22" s="21" t="s">
        <v>17</v>
      </c>
    </row>
    <row r="23" spans="1:6" ht="18.75" x14ac:dyDescent="0.3">
      <c r="A23" s="13"/>
      <c r="B23" s="20">
        <v>42815</v>
      </c>
      <c r="C23" s="21"/>
      <c r="D23" s="21" t="s">
        <v>17</v>
      </c>
    </row>
    <row r="24" spans="1:6" ht="18.75" x14ac:dyDescent="0.3">
      <c r="A24" s="14"/>
      <c r="B24" s="20">
        <v>42816</v>
      </c>
      <c r="C24" s="21"/>
      <c r="D24" s="21" t="s">
        <v>17</v>
      </c>
    </row>
    <row r="25" spans="1:6" ht="37.5" x14ac:dyDescent="0.3">
      <c r="A25" s="15" t="s">
        <v>29</v>
      </c>
      <c r="B25" s="20" t="s">
        <v>30</v>
      </c>
      <c r="C25" s="21"/>
      <c r="D25" s="21" t="s">
        <v>33</v>
      </c>
    </row>
    <row r="26" spans="1:6" ht="18.75" x14ac:dyDescent="0.3">
      <c r="A26" s="14"/>
      <c r="B26" s="20" t="s">
        <v>31</v>
      </c>
      <c r="C26" s="21" t="s">
        <v>11</v>
      </c>
      <c r="D26" s="21" t="s">
        <v>18</v>
      </c>
    </row>
    <row r="27" spans="1:6" ht="18.75" x14ac:dyDescent="0.3">
      <c r="A27" s="14"/>
      <c r="B27" s="20" t="s">
        <v>32</v>
      </c>
      <c r="C27" s="21"/>
      <c r="D27" s="21" t="s">
        <v>19</v>
      </c>
    </row>
    <row r="28" spans="1:6" ht="18.75" x14ac:dyDescent="0.3">
      <c r="A28" s="13"/>
      <c r="B28" s="21"/>
      <c r="C28" s="21"/>
      <c r="D28" s="21"/>
    </row>
    <row r="29" spans="1:6" ht="18.75" x14ac:dyDescent="0.3">
      <c r="A29" s="2" t="s">
        <v>4</v>
      </c>
      <c r="B29" s="33" t="s">
        <v>20</v>
      </c>
      <c r="C29" s="34"/>
      <c r="D29" s="35"/>
    </row>
    <row r="30" spans="1:6" ht="18.75" x14ac:dyDescent="0.3">
      <c r="A30" s="9"/>
      <c r="B30" s="10"/>
      <c r="C30" s="10"/>
      <c r="D30" s="10"/>
    </row>
    <row r="31" spans="1:6" ht="18.75" x14ac:dyDescent="0.3">
      <c r="A31" s="4"/>
      <c r="B31" s="4"/>
      <c r="C31" s="5"/>
      <c r="D31" s="4"/>
    </row>
    <row r="32" spans="1:6" ht="18.75" x14ac:dyDescent="0.3">
      <c r="A32" s="2"/>
      <c r="B32" s="6" t="s">
        <v>5</v>
      </c>
      <c r="C32" s="7" t="s">
        <v>7</v>
      </c>
      <c r="D32" s="6" t="s">
        <v>6</v>
      </c>
      <c r="E32" s="18" t="s">
        <v>27</v>
      </c>
      <c r="F32" s="18" t="s">
        <v>28</v>
      </c>
    </row>
    <row r="33" spans="1:6" ht="18.75" x14ac:dyDescent="0.3">
      <c r="A33" s="2"/>
      <c r="B33" s="6"/>
      <c r="C33" s="7"/>
      <c r="D33" s="6"/>
      <c r="E33" s="26">
        <v>0.65</v>
      </c>
      <c r="F33" s="26">
        <v>0.35</v>
      </c>
    </row>
    <row r="34" spans="1:6" ht="18.75" x14ac:dyDescent="0.3">
      <c r="A34" s="22" t="s">
        <v>10</v>
      </c>
      <c r="B34" s="22">
        <v>111</v>
      </c>
      <c r="C34" s="23">
        <v>0.3</v>
      </c>
      <c r="D34" s="24">
        <f>B34*C34</f>
        <v>33.299999999999997</v>
      </c>
      <c r="E34" s="25">
        <f>D34*E33</f>
        <v>21.645</v>
      </c>
      <c r="F34" s="25">
        <f>D34*F33</f>
        <v>11.654999999999998</v>
      </c>
    </row>
    <row r="35" spans="1:6" ht="18.75" x14ac:dyDescent="0.3">
      <c r="A35" s="22" t="s">
        <v>15</v>
      </c>
      <c r="B35" s="22"/>
      <c r="C35" s="23"/>
      <c r="D35" s="24">
        <v>50</v>
      </c>
      <c r="E35" s="25">
        <f>D35*E33</f>
        <v>32.5</v>
      </c>
      <c r="F35" s="25">
        <f>D35*F33</f>
        <v>17.5</v>
      </c>
    </row>
    <row r="36" spans="1:6" ht="18.75" x14ac:dyDescent="0.3">
      <c r="A36" s="29" t="s">
        <v>9</v>
      </c>
      <c r="B36" s="22"/>
      <c r="C36" s="22"/>
      <c r="D36" s="24">
        <v>999</v>
      </c>
      <c r="E36" s="25">
        <f>D36*E33</f>
        <v>649.35</v>
      </c>
      <c r="F36" s="25">
        <f>D36*F33</f>
        <v>349.65</v>
      </c>
    </row>
    <row r="37" spans="1:6" ht="18.75" x14ac:dyDescent="0.3">
      <c r="A37" s="29" t="s">
        <v>22</v>
      </c>
      <c r="B37" s="22"/>
      <c r="C37" s="22"/>
      <c r="D37" s="24">
        <f>50/1.12</f>
        <v>44.642857142857139</v>
      </c>
      <c r="E37" s="25">
        <f>D37*E33</f>
        <v>29.017857142857142</v>
      </c>
      <c r="F37" s="25">
        <f>D37*F33</f>
        <v>15.624999999999998</v>
      </c>
    </row>
    <row r="38" spans="1:6" ht="18.75" x14ac:dyDescent="0.3">
      <c r="A38" s="29" t="s">
        <v>23</v>
      </c>
      <c r="B38" s="22"/>
      <c r="C38" s="22"/>
      <c r="D38" s="24">
        <f>65.8/1.12</f>
        <v>58.749999999999993</v>
      </c>
      <c r="E38" s="25">
        <f>D38*E33</f>
        <v>38.1875</v>
      </c>
      <c r="F38" s="25">
        <f>D38*F33</f>
        <v>20.562499999999996</v>
      </c>
    </row>
    <row r="39" spans="1:6" ht="18.75" x14ac:dyDescent="0.3">
      <c r="A39" s="29" t="s">
        <v>24</v>
      </c>
      <c r="B39" s="22"/>
      <c r="C39" s="22"/>
      <c r="D39" s="24">
        <v>112</v>
      </c>
      <c r="E39" s="25">
        <f>D39*E33</f>
        <v>72.8</v>
      </c>
      <c r="F39" s="25">
        <f>D39*F33</f>
        <v>39.199999999999996</v>
      </c>
    </row>
    <row r="40" spans="1:6" ht="18.75" x14ac:dyDescent="0.3">
      <c r="A40" s="29" t="s">
        <v>25</v>
      </c>
      <c r="B40" s="22"/>
      <c r="C40" s="22"/>
      <c r="D40" s="24">
        <v>0</v>
      </c>
      <c r="E40" s="25">
        <f>D40*E33</f>
        <v>0</v>
      </c>
      <c r="F40" s="25">
        <f>D40*F33</f>
        <v>0</v>
      </c>
    </row>
    <row r="41" spans="1:6" ht="18.75" x14ac:dyDescent="0.3">
      <c r="A41" s="16"/>
      <c r="B41" s="16"/>
      <c r="C41" s="17"/>
      <c r="D41" s="8"/>
      <c r="E41" s="16"/>
      <c r="F41" s="16"/>
    </row>
    <row r="42" spans="1:6" ht="18.75" x14ac:dyDescent="0.3">
      <c r="A42" s="4"/>
      <c r="B42" s="4"/>
      <c r="C42" s="5"/>
      <c r="D42" s="27">
        <f>SUM(D34:D41)</f>
        <v>1297.6928571428571</v>
      </c>
      <c r="E42" s="28">
        <f>SUM(E34:E41)</f>
        <v>843.50035714285707</v>
      </c>
      <c r="F42" s="25">
        <f>SUM(F34:F41)</f>
        <v>454.19249999999994</v>
      </c>
    </row>
    <row r="47" spans="1:6" ht="16.5" thickBot="1" x14ac:dyDescent="0.3">
      <c r="A47" s="12"/>
      <c r="B47" s="12"/>
    </row>
    <row r="48" spans="1:6" x14ac:dyDescent="0.25">
      <c r="A48" t="s">
        <v>8</v>
      </c>
    </row>
    <row r="51" spans="1:1" x14ac:dyDescent="0.25">
      <c r="A51" s="19" t="s">
        <v>34</v>
      </c>
    </row>
  </sheetData>
  <mergeCells count="4">
    <mergeCell ref="B8:D8"/>
    <mergeCell ref="B10:D10"/>
    <mergeCell ref="B9:D9"/>
    <mergeCell ref="B29:D29"/>
  </mergeCells>
  <phoneticPr fontId="4" type="noConversion"/>
  <pageMargins left="0.75" right="0.75" top="1" bottom="1" header="0.5" footer="0.5"/>
  <pageSetup paperSize="9" scale="54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 Fuchs</dc:creator>
  <cp:lastModifiedBy>Mark</cp:lastModifiedBy>
  <cp:lastPrinted>2017-07-28T11:51:04Z</cp:lastPrinted>
  <dcterms:created xsi:type="dcterms:W3CDTF">2016-01-22T12:56:26Z</dcterms:created>
  <dcterms:modified xsi:type="dcterms:W3CDTF">2017-09-14T19:03:00Z</dcterms:modified>
</cp:coreProperties>
</file>